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4136" windowWidth="25560" windowHeight="157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<sst xmlns="http://schemas.openxmlformats.org/spreadsheetml/2006/main" count="8" uniqueCount="8">
  <si>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</t>
  </si>
  <si>
    <t>x</t>
  </si>
  <si>
    <t>a</t>
  </si>
  <si>
    <t>v0</t>
  </si>
  <si>
    <t>x0</t>
  </si>
  <si>
    <t>v</t>
  </si>
  <si>
    <t>Column1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</si>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</sst>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position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Sheet1!$C$5:$C$42</c:f>
              <c:numCache/>
            </c:numRef>
          </c:xVal>
          <c:yVal>
            <c:numRef>
              <c:f>Sheet1!$B$5:$B$42</c:f>
              <c:numCache/>
            </c:numRef>
          </c:yVal>
          <c:smooth val="1"/>
        </c:ser>
        <c:axId val="51240242"/>
        <c:axId val="58508995"/>
      </c:scatterChart>
      <c:valAx>
        <c:axId val="512402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508995"/>
        <c:crossesAt val="10"/>
        <c:crossBetween val="midCat"/>
        <c:dispUnits/>
      </c:valAx>
      <c:valAx>
        <c:axId val="58508995"/>
        <c:scaling>
          <c:orientation val="minMax"/>
          <c:max val="10"/>
          <c:min val="-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40242"/>
        <c:crossesAt val="3.7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velocity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Sheet1!$C$5:$C$42</c:f>
              <c:numCache/>
            </c:numRef>
          </c:xVal>
          <c:yVal>
            <c:numRef>
              <c:f>Sheet1!$A$5:$A$42</c:f>
              <c:numCache/>
            </c:numRef>
          </c:yVal>
          <c:smooth val="1"/>
        </c:ser>
        <c:axId val="56818908"/>
        <c:axId val="41608125"/>
      </c:scatterChart>
      <c:valAx>
        <c:axId val="568189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608125"/>
        <c:crosses val="autoZero"/>
        <c:crossBetween val="midCat"/>
        <c:dispUnits/>
      </c:valAx>
      <c:valAx>
        <c:axId val="41608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18908"/>
        <c:crossesAt val="3.7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0.144</cdr:y>
    </cdr:from>
    <cdr:to>
      <cdr:x>0.972</cdr:x>
      <cdr:y>0.26</cdr:y>
    </cdr:to>
    <cdr:sp>
      <cdr:nvSpPr>
        <cdr:cNvPr id="1" name="Rectangle 2"/>
        <cdr:cNvSpPr>
          <a:spLocks/>
        </cdr:cNvSpPr>
      </cdr:nvSpPr>
      <cdr:spPr>
        <a:xfrm>
          <a:off x="209550" y="581025"/>
          <a:ext cx="7115175" cy="476250"/>
        </a:xfrm>
        <a:prstGeom prst="rect">
          <a:avLst/>
        </a:prstGeom>
        <a:solidFill>
          <a:srgbClr val="0000D4">
            <a:alpha val="61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0.02825</cdr:x>
      <cdr:y>0.26</cdr:y>
    </cdr:from>
    <cdr:to>
      <cdr:x>0.62075</cdr:x>
      <cdr:y>0.953</cdr:y>
    </cdr:to>
    <cdr:sp>
      <cdr:nvSpPr>
        <cdr:cNvPr id="2" name="Rectangle 3"/>
        <cdr:cNvSpPr>
          <a:spLocks/>
        </cdr:cNvSpPr>
      </cdr:nvSpPr>
      <cdr:spPr>
        <a:xfrm>
          <a:off x="209550" y="1057275"/>
          <a:ext cx="4467225" cy="2819400"/>
        </a:xfrm>
        <a:prstGeom prst="rect">
          <a:avLst/>
        </a:prstGeom>
        <a:solidFill>
          <a:srgbClr val="FCF305">
            <a:alpha val="39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0.62075</cdr:x>
      <cdr:y>0.26</cdr:y>
    </cdr:from>
    <cdr:to>
      <cdr:x>0.972</cdr:x>
      <cdr:y>0.953</cdr:y>
    </cdr:to>
    <cdr:sp>
      <cdr:nvSpPr>
        <cdr:cNvPr id="3" name="Rectangle 4"/>
        <cdr:cNvSpPr>
          <a:spLocks/>
        </cdr:cNvSpPr>
      </cdr:nvSpPr>
      <cdr:spPr>
        <a:xfrm>
          <a:off x="4676775" y="1057275"/>
          <a:ext cx="2647950" cy="2819400"/>
        </a:xfrm>
        <a:prstGeom prst="rect">
          <a:avLst/>
        </a:prstGeom>
        <a:solidFill>
          <a:srgbClr val="DD0806">
            <a:alpha val="22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0</xdr:row>
      <xdr:rowOff>9525</xdr:rowOff>
    </xdr:from>
    <xdr:to>
      <xdr:col>12</xdr:col>
      <xdr:colOff>819150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343275" y="9525"/>
        <a:ext cx="75342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828675</xdr:colOff>
      <xdr:row>19</xdr:row>
      <xdr:rowOff>76200</xdr:rowOff>
    </xdr:from>
    <xdr:to>
      <xdr:col>12</xdr:col>
      <xdr:colOff>828675</xdr:colOff>
      <xdr:row>44</xdr:row>
      <xdr:rowOff>95250</xdr:rowOff>
    </xdr:to>
    <xdr:graphicFrame>
      <xdr:nvGraphicFramePr>
        <xdr:cNvPr id="2" name="Chart 3"/>
        <xdr:cNvGraphicFramePr/>
      </xdr:nvGraphicFramePr>
      <xdr:xfrm>
        <a:off x="3343275" y="3152775"/>
        <a:ext cx="75438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7"/>
  <sheetViews>
    <sheetView tabSelected="1" workbookViewId="0" topLeftCell="A1">
      <selection activeCell="B12" sqref="B12"/>
    </sheetView>
  </sheetViews>
  <sheetFormatPr defaultColWidth="11.00390625" defaultRowHeight="12.75"/>
  <sheetData>
    <row r="2" spans="1:4" ht="12.75">
      <c r="A2" s="2" t="s">
        <v>6</v>
      </c>
      <c r="B2" t="s">
        <v>2</v>
      </c>
      <c r="C2" t="s">
        <v>3</v>
      </c>
      <c r="D2" t="s">
        <v>4</v>
      </c>
    </row>
    <row r="3" spans="1:4" ht="12.75">
      <c r="A3" s="1" t="s">
        <v>7</v>
      </c>
      <c r="B3">
        <v>0</v>
      </c>
      <c r="C3">
        <v>18</v>
      </c>
      <c r="D3">
        <v>-33.5</v>
      </c>
    </row>
    <row r="4" spans="1:3" ht="12.75">
      <c r="A4" s="1" t="s">
        <v>5</v>
      </c>
      <c r="B4" t="s">
        <v>1</v>
      </c>
      <c r="C4" t="s">
        <v>0</v>
      </c>
    </row>
    <row r="5" spans="1:3" ht="12.75">
      <c r="A5">
        <v>18</v>
      </c>
      <c r="B5">
        <f>D3</f>
        <v>-33.5</v>
      </c>
      <c r="C5">
        <v>0</v>
      </c>
    </row>
    <row r="6" spans="1:3" ht="12.75">
      <c r="A6" s="1">
        <f>C$3</f>
        <v>18</v>
      </c>
      <c r="B6">
        <f>C$3*C6+D$3</f>
        <v>-31.7</v>
      </c>
      <c r="C6">
        <v>0.1</v>
      </c>
    </row>
    <row r="7" spans="1:3" ht="12.75">
      <c r="A7" s="1">
        <f>C$3+B$3*(C7-0.2)</f>
        <v>18</v>
      </c>
      <c r="B7">
        <f>C$3*C7+0.5*(B$3)*C7^2+D$3</f>
        <v>-29.9</v>
      </c>
      <c r="C7">
        <v>0.2</v>
      </c>
    </row>
    <row r="8" spans="1:3" ht="12.75">
      <c r="A8" s="1">
        <f>C$3+B$3*(C8-0.2)</f>
        <v>18</v>
      </c>
      <c r="B8">
        <f>C$3*(C8-0.2)+0.5*(B$3)*(C8-0.2)^2+B$7</f>
        <v>-28.099999999999998</v>
      </c>
      <c r="C8">
        <v>0.3</v>
      </c>
    </row>
    <row r="9" spans="1:3" ht="12.75">
      <c r="A9" s="1">
        <f aca="true" t="shared" si="0" ref="A9:A42">C$3+B$3*(C9-0.2)</f>
        <v>18</v>
      </c>
      <c r="B9">
        <f aca="true" t="shared" si="1" ref="B9:B42">C$3*(C9-0.2)+0.5*(B$3)*(C9-0.2)^2+B$7</f>
        <v>-26.299999999999997</v>
      </c>
      <c r="C9">
        <v>0.4</v>
      </c>
    </row>
    <row r="10" spans="1:3" ht="12.75">
      <c r="A10" s="1">
        <f t="shared" si="0"/>
        <v>18</v>
      </c>
      <c r="B10">
        <f t="shared" si="1"/>
        <v>-24.5</v>
      </c>
      <c r="C10">
        <v>0.5</v>
      </c>
    </row>
    <row r="11" spans="1:3" ht="12.75">
      <c r="A11" s="1">
        <f t="shared" si="0"/>
        <v>18</v>
      </c>
      <c r="B11">
        <f t="shared" si="1"/>
        <v>-22.7</v>
      </c>
      <c r="C11">
        <v>0.6</v>
      </c>
    </row>
    <row r="12" spans="1:3" ht="12.75">
      <c r="A12" s="1">
        <f t="shared" si="0"/>
        <v>18</v>
      </c>
      <c r="B12">
        <f t="shared" si="1"/>
        <v>-20.9</v>
      </c>
      <c r="C12">
        <v>0.7</v>
      </c>
    </row>
    <row r="13" spans="1:3" ht="12.75">
      <c r="A13" s="1">
        <f t="shared" si="0"/>
        <v>18</v>
      </c>
      <c r="B13">
        <f t="shared" si="1"/>
        <v>-19.099999999999998</v>
      </c>
      <c r="C13">
        <v>0.8</v>
      </c>
    </row>
    <row r="14" spans="1:3" ht="12.75">
      <c r="A14" s="1">
        <f t="shared" si="0"/>
        <v>18</v>
      </c>
      <c r="B14">
        <f t="shared" si="1"/>
        <v>-17.299999999999997</v>
      </c>
      <c r="C14">
        <v>0.9</v>
      </c>
    </row>
    <row r="15" spans="1:3" ht="12.75">
      <c r="A15" s="1">
        <f t="shared" si="0"/>
        <v>18</v>
      </c>
      <c r="B15">
        <f t="shared" si="1"/>
        <v>-15.499999999999998</v>
      </c>
      <c r="C15">
        <v>1</v>
      </c>
    </row>
    <row r="16" spans="1:3" ht="12.75">
      <c r="A16" s="1">
        <f t="shared" si="0"/>
        <v>18</v>
      </c>
      <c r="B16">
        <f t="shared" si="1"/>
        <v>-13.699999999999996</v>
      </c>
      <c r="C16">
        <v>1.1</v>
      </c>
    </row>
    <row r="17" spans="1:3" ht="12.75">
      <c r="A17" s="1">
        <f t="shared" si="0"/>
        <v>18</v>
      </c>
      <c r="B17">
        <f t="shared" si="1"/>
        <v>-11.899999999999999</v>
      </c>
      <c r="C17">
        <v>1.2</v>
      </c>
    </row>
    <row r="18" spans="1:3" ht="12.75">
      <c r="A18" s="1">
        <f t="shared" si="0"/>
        <v>18</v>
      </c>
      <c r="B18">
        <f t="shared" si="1"/>
        <v>-10.099999999999998</v>
      </c>
      <c r="C18">
        <v>1.3</v>
      </c>
    </row>
    <row r="19" spans="1:3" ht="12.75">
      <c r="A19" s="1">
        <f t="shared" si="0"/>
        <v>18</v>
      </c>
      <c r="B19">
        <f t="shared" si="1"/>
        <v>-8.3</v>
      </c>
      <c r="C19">
        <v>1.4</v>
      </c>
    </row>
    <row r="20" spans="1:3" ht="12.75">
      <c r="A20" s="1">
        <f t="shared" si="0"/>
        <v>18</v>
      </c>
      <c r="B20">
        <f t="shared" si="1"/>
        <v>-6.4999999999999964</v>
      </c>
      <c r="C20">
        <v>1.5</v>
      </c>
    </row>
    <row r="21" spans="1:3" ht="12.75">
      <c r="A21" s="1">
        <f t="shared" si="0"/>
        <v>18</v>
      </c>
      <c r="B21">
        <f t="shared" si="1"/>
        <v>-4.699999999999996</v>
      </c>
      <c r="C21">
        <v>1.6</v>
      </c>
    </row>
    <row r="22" spans="1:3" ht="12.75">
      <c r="A22" s="1">
        <f t="shared" si="0"/>
        <v>18</v>
      </c>
      <c r="B22">
        <f t="shared" si="1"/>
        <v>-2.8999999999999986</v>
      </c>
      <c r="C22">
        <v>1.7</v>
      </c>
    </row>
    <row r="23" spans="1:3" ht="12.75">
      <c r="A23" s="1">
        <f t="shared" si="0"/>
        <v>18</v>
      </c>
      <c r="B23">
        <f t="shared" si="1"/>
        <v>-1.0999999999999979</v>
      </c>
      <c r="C23">
        <v>1.8</v>
      </c>
    </row>
    <row r="24" spans="1:3" ht="12.75">
      <c r="A24" s="1">
        <f t="shared" si="0"/>
        <v>18</v>
      </c>
      <c r="B24">
        <f t="shared" si="1"/>
        <v>0.6999999999999993</v>
      </c>
      <c r="C24">
        <v>1.9</v>
      </c>
    </row>
    <row r="25" spans="1:3" ht="12.75">
      <c r="A25" s="1">
        <f t="shared" si="0"/>
        <v>18</v>
      </c>
      <c r="B25">
        <f t="shared" si="1"/>
        <v>2.5</v>
      </c>
      <c r="C25">
        <v>2</v>
      </c>
    </row>
    <row r="26" spans="1:3" ht="12.75">
      <c r="A26" s="1">
        <f t="shared" si="0"/>
        <v>18</v>
      </c>
      <c r="B26">
        <f t="shared" si="1"/>
        <v>4.300000000000004</v>
      </c>
      <c r="C26">
        <v>2.1</v>
      </c>
    </row>
    <row r="27" spans="1:3" ht="12.75">
      <c r="A27" s="1">
        <f t="shared" si="0"/>
        <v>18</v>
      </c>
      <c r="B27">
        <f t="shared" si="1"/>
        <v>6.100000000000001</v>
      </c>
      <c r="C27">
        <v>2.2</v>
      </c>
    </row>
    <row r="28" spans="1:3" ht="12.75">
      <c r="A28" s="1">
        <f t="shared" si="0"/>
        <v>18</v>
      </c>
      <c r="B28">
        <f t="shared" si="1"/>
        <v>7.899999999999999</v>
      </c>
      <c r="C28">
        <v>2.3</v>
      </c>
    </row>
    <row r="29" spans="1:3" ht="12.75">
      <c r="A29" s="1">
        <f t="shared" si="0"/>
        <v>18</v>
      </c>
      <c r="B29">
        <f t="shared" si="1"/>
        <v>9.699999999999996</v>
      </c>
      <c r="C29">
        <v>2.4</v>
      </c>
    </row>
    <row r="30" spans="1:3" ht="12.75">
      <c r="A30" s="1">
        <f t="shared" si="0"/>
        <v>18</v>
      </c>
      <c r="B30">
        <f t="shared" si="1"/>
        <v>11.5</v>
      </c>
      <c r="C30">
        <v>2.5</v>
      </c>
    </row>
    <row r="31" spans="1:3" ht="12.75">
      <c r="A31" s="1">
        <f t="shared" si="0"/>
        <v>18</v>
      </c>
      <c r="B31">
        <f t="shared" si="1"/>
        <v>13.299999999999997</v>
      </c>
      <c r="C31">
        <v>2.6</v>
      </c>
    </row>
    <row r="32" spans="1:3" ht="12.75">
      <c r="A32" s="1">
        <f t="shared" si="0"/>
        <v>18</v>
      </c>
      <c r="B32">
        <f t="shared" si="1"/>
        <v>15.100000000000001</v>
      </c>
      <c r="C32">
        <v>2.7</v>
      </c>
    </row>
    <row r="33" spans="1:3" ht="12.75">
      <c r="A33" s="1">
        <f t="shared" si="0"/>
        <v>18</v>
      </c>
      <c r="B33">
        <f t="shared" si="1"/>
        <v>16.9</v>
      </c>
      <c r="C33">
        <v>2.8</v>
      </c>
    </row>
    <row r="34" spans="1:3" ht="12.75">
      <c r="A34" s="1">
        <f t="shared" si="0"/>
        <v>18</v>
      </c>
      <c r="B34">
        <f t="shared" si="1"/>
        <v>18.699999999999996</v>
      </c>
      <c r="C34">
        <v>2.9</v>
      </c>
    </row>
    <row r="35" spans="1:3" ht="12.75">
      <c r="A35" s="1">
        <f t="shared" si="0"/>
        <v>18</v>
      </c>
      <c r="B35">
        <f t="shared" si="1"/>
        <v>20.5</v>
      </c>
      <c r="C35">
        <v>3</v>
      </c>
    </row>
    <row r="36" spans="1:3" ht="12.75">
      <c r="A36" s="1">
        <f t="shared" si="0"/>
        <v>18</v>
      </c>
      <c r="B36">
        <f t="shared" si="1"/>
        <v>22.299999999999997</v>
      </c>
      <c r="C36">
        <v>3.1</v>
      </c>
    </row>
    <row r="37" spans="1:3" ht="12.75">
      <c r="A37" s="1">
        <f t="shared" si="0"/>
        <v>18</v>
      </c>
      <c r="B37">
        <f t="shared" si="1"/>
        <v>24.1</v>
      </c>
      <c r="C37">
        <v>3.2</v>
      </c>
    </row>
    <row r="38" spans="1:3" ht="12.75">
      <c r="A38" s="1">
        <f t="shared" si="0"/>
        <v>18</v>
      </c>
      <c r="B38">
        <f t="shared" si="1"/>
        <v>25.9</v>
      </c>
      <c r="C38">
        <v>3.3</v>
      </c>
    </row>
    <row r="39" spans="1:3" ht="12.75">
      <c r="A39" s="1">
        <f t="shared" si="0"/>
        <v>18</v>
      </c>
      <c r="B39">
        <f t="shared" si="1"/>
        <v>27.699999999999996</v>
      </c>
      <c r="C39">
        <v>3.4</v>
      </c>
    </row>
    <row r="40" spans="1:3" ht="12.75">
      <c r="A40" s="1">
        <f t="shared" si="0"/>
        <v>18</v>
      </c>
      <c r="B40">
        <f t="shared" si="1"/>
        <v>29.5</v>
      </c>
      <c r="C40">
        <v>3.5</v>
      </c>
    </row>
    <row r="41" spans="1:3" ht="12.75">
      <c r="A41" s="1">
        <f t="shared" si="0"/>
        <v>18</v>
      </c>
      <c r="B41">
        <f t="shared" si="1"/>
        <v>31.299999999999997</v>
      </c>
      <c r="C41">
        <v>3.6</v>
      </c>
    </row>
    <row r="42" spans="1:3" ht="12.75">
      <c r="A42" s="1">
        <f t="shared" si="0"/>
        <v>18</v>
      </c>
      <c r="B42">
        <f t="shared" si="1"/>
        <v>33.1</v>
      </c>
      <c r="C42">
        <v>3.7</v>
      </c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</sheetData>
  <dataValidations count="1">
    <dataValidation allowBlank="1" showInputMessage="1" showErrorMessage="1" sqref="A3:A57"/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 OIT</dc:creator>
  <cp:keywords/>
  <dc:description/>
  <cp:lastModifiedBy>WIT OIT</cp:lastModifiedBy>
  <dcterms:created xsi:type="dcterms:W3CDTF">2006-09-19T15:25:26Z</dcterms:created>
  <cp:category/>
  <cp:version/>
  <cp:contentType/>
  <cp:contentStatus/>
</cp:coreProperties>
</file>